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64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L195" s="1"/>
  <c r="J194"/>
  <c r="J195" s="1"/>
  <c r="I194"/>
  <c r="H194"/>
  <c r="H195" s="1"/>
  <c r="G194"/>
  <c r="G195" s="1"/>
  <c r="F194"/>
  <c r="F195" s="1"/>
  <c r="B185"/>
  <c r="A185"/>
  <c r="L184"/>
  <c r="J184"/>
  <c r="I184"/>
  <c r="H184"/>
  <c r="G184"/>
  <c r="F184"/>
  <c r="B176"/>
  <c r="A176"/>
  <c r="L175"/>
  <c r="L176" s="1"/>
  <c r="J175"/>
  <c r="J176" s="1"/>
  <c r="I175"/>
  <c r="H175"/>
  <c r="H176" s="1"/>
  <c r="G175"/>
  <c r="G176" s="1"/>
  <c r="F175"/>
  <c r="F176" s="1"/>
  <c r="B166"/>
  <c r="A166"/>
  <c r="L165"/>
  <c r="J165"/>
  <c r="I165"/>
  <c r="H165"/>
  <c r="G165"/>
  <c r="F165"/>
  <c r="B157"/>
  <c r="A157"/>
  <c r="L156"/>
  <c r="J156"/>
  <c r="J157" s="1"/>
  <c r="I156"/>
  <c r="I157" s="1"/>
  <c r="H156"/>
  <c r="H157" s="1"/>
  <c r="G156"/>
  <c r="G157" s="1"/>
  <c r="F156"/>
  <c r="F157" s="1"/>
  <c r="B147"/>
  <c r="A147"/>
  <c r="L146"/>
  <c r="J146"/>
  <c r="I146"/>
  <c r="H146"/>
  <c r="G146"/>
  <c r="F146"/>
  <c r="B138"/>
  <c r="A138"/>
  <c r="L137"/>
  <c r="L138" s="1"/>
  <c r="J137"/>
  <c r="J138" s="1"/>
  <c r="I137"/>
  <c r="I138" s="1"/>
  <c r="H137"/>
  <c r="H138" s="1"/>
  <c r="G137"/>
  <c r="G138" s="1"/>
  <c r="F137"/>
  <c r="F138" s="1"/>
  <c r="B128"/>
  <c r="A128"/>
  <c r="L127"/>
  <c r="J127"/>
  <c r="I127"/>
  <c r="H127"/>
  <c r="G127"/>
  <c r="F127"/>
  <c r="B119"/>
  <c r="A119"/>
  <c r="L118"/>
  <c r="L119" s="1"/>
  <c r="J118"/>
  <c r="J119" s="1"/>
  <c r="I118"/>
  <c r="I119" s="1"/>
  <c r="H118"/>
  <c r="H119" s="1"/>
  <c r="G118"/>
  <c r="G119" s="1"/>
  <c r="F118"/>
  <c r="F119" s="1"/>
  <c r="B109"/>
  <c r="A109"/>
  <c r="L108"/>
  <c r="J108"/>
  <c r="I108"/>
  <c r="H108"/>
  <c r="G108"/>
  <c r="F108"/>
  <c r="B100"/>
  <c r="A100"/>
  <c r="L99"/>
  <c r="L100" s="1"/>
  <c r="J99"/>
  <c r="J100" s="1"/>
  <c r="I99"/>
  <c r="I100" s="1"/>
  <c r="H99"/>
  <c r="H100" s="1"/>
  <c r="G99"/>
  <c r="G100" s="1"/>
  <c r="F99"/>
  <c r="F100" s="1"/>
  <c r="B90"/>
  <c r="A90"/>
  <c r="L89"/>
  <c r="J89"/>
  <c r="I89"/>
  <c r="H89"/>
  <c r="G89"/>
  <c r="F89"/>
  <c r="B81"/>
  <c r="A81"/>
  <c r="L80"/>
  <c r="L81" s="1"/>
  <c r="J80"/>
  <c r="J81" s="1"/>
  <c r="I80"/>
  <c r="I81" s="1"/>
  <c r="H80"/>
  <c r="H81" s="1"/>
  <c r="G80"/>
  <c r="G81" s="1"/>
  <c r="F80"/>
  <c r="F81" s="1"/>
  <c r="B71"/>
  <c r="A71"/>
  <c r="L70"/>
  <c r="J70"/>
  <c r="I70"/>
  <c r="H70"/>
  <c r="G70"/>
  <c r="F70"/>
  <c r="J62"/>
  <c r="I62"/>
  <c r="G62"/>
  <c r="F62"/>
  <c r="B62"/>
  <c r="A62"/>
  <c r="L61"/>
  <c r="L62" s="1"/>
  <c r="J61"/>
  <c r="I61"/>
  <c r="H61"/>
  <c r="H62" s="1"/>
  <c r="G61"/>
  <c r="F61"/>
  <c r="B52"/>
  <c r="A52"/>
  <c r="L51"/>
  <c r="J51"/>
  <c r="I51"/>
  <c r="H51"/>
  <c r="G51"/>
  <c r="F51"/>
  <c r="J43"/>
  <c r="I43"/>
  <c r="H43"/>
  <c r="G43"/>
  <c r="F43"/>
  <c r="B43"/>
  <c r="A43"/>
  <c r="L42"/>
  <c r="L43" s="1"/>
  <c r="J42"/>
  <c r="I42"/>
  <c r="H42"/>
  <c r="G42"/>
  <c r="F42"/>
  <c r="B33"/>
  <c r="A33"/>
  <c r="L32"/>
  <c r="J32"/>
  <c r="I32"/>
  <c r="H32"/>
  <c r="G32"/>
  <c r="F32"/>
  <c r="H24"/>
  <c r="B24"/>
  <c r="A24"/>
  <c r="L23"/>
  <c r="L24" s="1"/>
  <c r="J23"/>
  <c r="J24" s="1"/>
  <c r="I23"/>
  <c r="I24" s="1"/>
  <c r="H23"/>
  <c r="G23"/>
  <c r="G24" s="1"/>
  <c r="F23"/>
  <c r="F24" s="1"/>
  <c r="B14"/>
  <c r="A14"/>
  <c r="L13"/>
  <c r="J13"/>
  <c r="I13"/>
  <c r="H13"/>
  <c r="G13"/>
  <c r="F13"/>
  <c r="I195" l="1"/>
  <c r="I176"/>
  <c r="L157"/>
  <c r="I196"/>
  <c r="G196"/>
  <c r="F196"/>
  <c r="J196"/>
  <c r="H196"/>
  <c r="L196"/>
</calcChain>
</file>

<file path=xl/sharedStrings.xml><?xml version="1.0" encoding="utf-8"?>
<sst xmlns="http://schemas.openxmlformats.org/spreadsheetml/2006/main" count="251" uniqueCount="74">
  <si>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</si>
  <si>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</si>
  <si>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</si>
  <si>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</si>
  <si>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</si>
  <si>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</si>
  <si>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</si>
  <si>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</si>
  <si>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</si>
  <si>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</si>
  <si>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</si>
  <si>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</si>
  <si>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</si>
  <si>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</si>
  <si>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</si>
  <si>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</si>
  <si>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</si>
  <si>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</si>
  <si>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</si>
  <si>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</si>
  <si>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</si>
  <si>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</si>
  <si>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</si>
  <si>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</si>
  <si>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</si>
  <si>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</si>
  <si>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</si>
  <si>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</si>
  <si>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</si>
  <si>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</si>
  <si>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</si>
  <si>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</si>
  <si>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</si>
  <si>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</si>
  <si>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</si>
  <si>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</si>
  <si>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</si>
  <si>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</si>
  <si>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</si>
  <si>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</si>
  <si>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Н.Н.Дедушкина</t>
  </si>
  <si>
    <t>макароны отварные</t>
  </si>
  <si>
    <t>напиток лимонный</t>
  </si>
  <si>
    <t>ржаной</t>
  </si>
  <si>
    <t>гуляш из свинины</t>
  </si>
  <si>
    <t>рис отварной</t>
  </si>
  <si>
    <t>компот из сухофруктов</t>
  </si>
  <si>
    <t>борщ из свежей капусты с мясом</t>
  </si>
  <si>
    <t>картофельное пюре</t>
  </si>
  <si>
    <t>плов со свининой</t>
  </si>
  <si>
    <t>котлета из грудки курицы</t>
  </si>
  <si>
    <t>гречка отварная</t>
  </si>
  <si>
    <t>котлета рыбная с/м</t>
  </si>
  <si>
    <t>жаркое по-домашнему</t>
  </si>
  <si>
    <t>шницель н/р с/м</t>
  </si>
  <si>
    <t>рыба треска жаренная</t>
  </si>
  <si>
    <t xml:space="preserve">суп картофельный со свининой </t>
  </si>
  <si>
    <t>суп-рассольник со свининой</t>
  </si>
  <si>
    <t>борщ из свежей капусты со свининой</t>
  </si>
  <si>
    <t>суп овощной со свининой</t>
  </si>
  <si>
    <t>щи из свежей капусты со свининой</t>
  </si>
  <si>
    <t>печень говяжья в соусе</t>
  </si>
  <si>
    <t>суп картофельный с горохом со свининой</t>
  </si>
  <si>
    <t>тефтеля свинная с соусом</t>
  </si>
  <si>
    <t>суп рассольник со свининой</t>
  </si>
  <si>
    <t>голень куриная отворная</t>
  </si>
  <si>
    <t>МКОУ "Кировский лицей им Уборцева Ю.Е."</t>
  </si>
  <si>
    <t>сок фруктовой</t>
  </si>
  <si>
    <t>сок фруктовый</t>
  </si>
  <si>
    <t xml:space="preserve">сладкое </t>
  </si>
  <si>
    <t>сладкое</t>
  </si>
  <si>
    <t>груша</t>
  </si>
  <si>
    <t>конфеты</t>
  </si>
  <si>
    <t>зефир в шоколаде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</si>
</sst>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H172" sqref="H17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 t="s">
        <v>66</v>
      </c>
      <c r="D1" s="59"/>
      <c r="E1" s="59"/>
      <c r="F1" s="12" t="s">
        <v>16</v>
      </c>
      <c r="G1" s="2" t="s">
        <v>17</v>
      </c>
      <c r="H1" s="60" t="s">
        <v>39</v>
      </c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56</v>
      </c>
      <c r="F15" s="43">
        <v>265</v>
      </c>
      <c r="G15" s="51">
        <v>2.75</v>
      </c>
      <c r="H15" s="51">
        <v>2.95</v>
      </c>
      <c r="I15" s="51">
        <v>24.45</v>
      </c>
      <c r="J15" s="51">
        <v>201.8</v>
      </c>
      <c r="K15" s="44">
        <v>215</v>
      </c>
      <c r="L15" s="51">
        <v>12.22</v>
      </c>
    </row>
    <row r="16" spans="1:12" ht="15">
      <c r="A16" s="23"/>
      <c r="B16" s="15"/>
      <c r="C16" s="11"/>
      <c r="D16" s="7" t="s">
        <v>28</v>
      </c>
      <c r="E16" s="50" t="s">
        <v>54</v>
      </c>
      <c r="F16" s="43">
        <v>100</v>
      </c>
      <c r="G16" s="51">
        <v>17.8</v>
      </c>
      <c r="H16" s="51">
        <v>42.2</v>
      </c>
      <c r="I16" s="51">
        <v>10.199999999999999</v>
      </c>
      <c r="J16" s="51">
        <v>776.4</v>
      </c>
      <c r="K16" s="44">
        <v>658</v>
      </c>
      <c r="L16" s="43">
        <v>45.24</v>
      </c>
    </row>
    <row r="17" spans="1:12" ht="15">
      <c r="A17" s="23"/>
      <c r="B17" s="15"/>
      <c r="C17" s="11"/>
      <c r="D17" s="7" t="s">
        <v>29</v>
      </c>
      <c r="E17" s="42" t="s">
        <v>41</v>
      </c>
      <c r="F17" s="43">
        <v>200</v>
      </c>
      <c r="G17" s="51">
        <v>7.06</v>
      </c>
      <c r="H17" s="51">
        <v>10.66</v>
      </c>
      <c r="I17" s="51">
        <v>44.27</v>
      </c>
      <c r="J17" s="51">
        <v>344.4</v>
      </c>
      <c r="K17" s="44">
        <v>442</v>
      </c>
      <c r="L17" s="43">
        <v>7.49</v>
      </c>
    </row>
    <row r="18" spans="1:12" ht="15">
      <c r="A18" s="23"/>
      <c r="B18" s="15"/>
      <c r="C18" s="11"/>
      <c r="D18" s="7" t="s">
        <v>30</v>
      </c>
      <c r="E18" s="50" t="s">
        <v>46</v>
      </c>
      <c r="F18" s="43">
        <v>200</v>
      </c>
      <c r="G18" s="51">
        <v>0.5</v>
      </c>
      <c r="H18" s="51">
        <v>0</v>
      </c>
      <c r="I18" s="51">
        <v>31.5</v>
      </c>
      <c r="J18" s="43">
        <v>124</v>
      </c>
      <c r="K18" s="44">
        <v>933</v>
      </c>
      <c r="L18" s="43">
        <v>3.4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43</v>
      </c>
      <c r="F20" s="43">
        <v>50</v>
      </c>
      <c r="G20" s="51">
        <v>2.75</v>
      </c>
      <c r="H20" s="51">
        <v>0.5</v>
      </c>
      <c r="I20" s="51">
        <v>16.399999999999999</v>
      </c>
      <c r="J20" s="43">
        <v>95</v>
      </c>
      <c r="K20" s="44"/>
      <c r="L20" s="43">
        <v>2.15</v>
      </c>
    </row>
    <row r="21" spans="1:12" ht="15">
      <c r="A21" s="23"/>
      <c r="B21" s="15"/>
      <c r="C21" s="11"/>
      <c r="D21" s="54" t="s">
        <v>69</v>
      </c>
      <c r="E21" s="53" t="s">
        <v>67</v>
      </c>
      <c r="F21" s="43">
        <v>200</v>
      </c>
      <c r="G21" s="51">
        <v>0</v>
      </c>
      <c r="H21" s="51">
        <v>0</v>
      </c>
      <c r="I21" s="51">
        <v>10</v>
      </c>
      <c r="J21" s="43"/>
      <c r="K21" s="44"/>
      <c r="L21" s="52">
        <v>14.5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1015</v>
      </c>
      <c r="G23" s="19">
        <f>SUM(G14:G22)</f>
        <v>30.86</v>
      </c>
      <c r="H23" s="19">
        <f>SUM(H14:H22)</f>
        <v>56.31</v>
      </c>
      <c r="I23" s="19">
        <f>SUM(I14:I22)</f>
        <v>136.82</v>
      </c>
      <c r="J23" s="19">
        <f>SUM(J14:J22)</f>
        <v>1541.6</v>
      </c>
      <c r="K23" s="25"/>
      <c r="L23" s="19">
        <f>SUM(L14:L22)</f>
        <v>85.000000000000014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1015</v>
      </c>
      <c r="G24" s="32">
        <f>G13+G23</f>
        <v>30.86</v>
      </c>
      <c r="H24" s="32">
        <f>H13+H23</f>
        <v>56.31</v>
      </c>
      <c r="I24" s="32">
        <f>I13+I23</f>
        <v>136.82</v>
      </c>
      <c r="J24" s="32">
        <f>J13+J23</f>
        <v>1541.6</v>
      </c>
      <c r="K24" s="32"/>
      <c r="L24" s="32">
        <f>L13+L23</f>
        <v>85.000000000000014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57</v>
      </c>
      <c r="F34" s="43">
        <v>265</v>
      </c>
      <c r="G34" s="43">
        <v>2.95</v>
      </c>
      <c r="H34" s="43">
        <v>4.5</v>
      </c>
      <c r="I34" s="43">
        <v>10.050000000000001</v>
      </c>
      <c r="J34" s="43">
        <v>215.8</v>
      </c>
      <c r="K34" s="44">
        <v>208</v>
      </c>
      <c r="L34" s="43">
        <v>14.29</v>
      </c>
    </row>
    <row r="35" spans="1:12" ht="15">
      <c r="A35" s="14"/>
      <c r="B35" s="15"/>
      <c r="C35" s="11"/>
      <c r="D35" s="7" t="s">
        <v>28</v>
      </c>
      <c r="E35" s="42" t="s">
        <v>44</v>
      </c>
      <c r="F35" s="43">
        <v>100</v>
      </c>
      <c r="G35" s="43">
        <v>10</v>
      </c>
      <c r="H35" s="43">
        <v>22.52</v>
      </c>
      <c r="I35" s="43">
        <v>4</v>
      </c>
      <c r="J35" s="43">
        <v>258.8</v>
      </c>
      <c r="K35" s="44">
        <v>632</v>
      </c>
      <c r="L35" s="43">
        <v>55.88</v>
      </c>
    </row>
    <row r="36" spans="1:12" ht="15">
      <c r="A36" s="14"/>
      <c r="B36" s="15"/>
      <c r="C36" s="11"/>
      <c r="D36" s="7" t="s">
        <v>29</v>
      </c>
      <c r="E36" s="42" t="s">
        <v>45</v>
      </c>
      <c r="F36" s="43">
        <v>200</v>
      </c>
      <c r="G36" s="43">
        <v>4.5999999999999996</v>
      </c>
      <c r="H36" s="43">
        <v>8</v>
      </c>
      <c r="I36" s="43">
        <v>39.4</v>
      </c>
      <c r="J36" s="43">
        <v>321.60000000000002</v>
      </c>
      <c r="K36" s="44">
        <v>747</v>
      </c>
      <c r="L36" s="43">
        <v>9.2799999999999994</v>
      </c>
    </row>
    <row r="37" spans="1:12" ht="15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0.5</v>
      </c>
      <c r="H37" s="43">
        <v>0</v>
      </c>
      <c r="I37" s="43">
        <v>31.5</v>
      </c>
      <c r="J37" s="43">
        <v>124</v>
      </c>
      <c r="K37" s="44">
        <v>933</v>
      </c>
      <c r="L37" s="43">
        <v>3.4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43</v>
      </c>
      <c r="F39" s="43">
        <v>50</v>
      </c>
      <c r="G39" s="51">
        <v>2.75</v>
      </c>
      <c r="H39" s="51">
        <v>0.5</v>
      </c>
      <c r="I39" s="51">
        <v>16.399999999999999</v>
      </c>
      <c r="J39" s="43">
        <v>95</v>
      </c>
      <c r="K39" s="44"/>
      <c r="L39" s="43">
        <v>2.15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815</v>
      </c>
      <c r="G42" s="19">
        <f>SUM(G33:G41)</f>
        <v>20.799999999999997</v>
      </c>
      <c r="H42" s="19">
        <f>SUM(H33:H41)</f>
        <v>35.519999999999996</v>
      </c>
      <c r="I42" s="19">
        <f>SUM(I33:I41)</f>
        <v>101.35</v>
      </c>
      <c r="J42" s="19">
        <f>SUM(J33:J41)</f>
        <v>1015.2</v>
      </c>
      <c r="K42" s="25"/>
      <c r="L42" s="19">
        <f>SUM(L33:L41)</f>
        <v>85.000000000000014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815</v>
      </c>
      <c r="G43" s="32">
        <f>G32+G42</f>
        <v>20.799999999999997</v>
      </c>
      <c r="H43" s="32">
        <f>H32+H42</f>
        <v>35.519999999999996</v>
      </c>
      <c r="I43" s="32">
        <f>I32+I42</f>
        <v>101.35</v>
      </c>
      <c r="J43" s="32">
        <f>J32+J42</f>
        <v>1015.2</v>
      </c>
      <c r="K43" s="32"/>
      <c r="L43" s="32">
        <f>L32+L42</f>
        <v>85.000000000000014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58</v>
      </c>
      <c r="F53" s="43">
        <v>265</v>
      </c>
      <c r="G53" s="43">
        <v>1.7</v>
      </c>
      <c r="H53" s="43">
        <v>3.1</v>
      </c>
      <c r="I53" s="43">
        <v>10.3</v>
      </c>
      <c r="J53" s="43">
        <v>266.8</v>
      </c>
      <c r="K53" s="44">
        <v>175</v>
      </c>
      <c r="L53" s="43">
        <v>14.41</v>
      </c>
    </row>
    <row r="54" spans="1:12" ht="15">
      <c r="A54" s="23"/>
      <c r="B54" s="15"/>
      <c r="C54" s="11"/>
      <c r="D54" s="7" t="s">
        <v>28</v>
      </c>
      <c r="E54" s="42" t="s">
        <v>55</v>
      </c>
      <c r="F54" s="43">
        <v>100</v>
      </c>
      <c r="G54" s="43">
        <v>19.5</v>
      </c>
      <c r="H54" s="43">
        <v>6.8</v>
      </c>
      <c r="I54" s="43">
        <v>4.0999999999999996</v>
      </c>
      <c r="J54" s="44">
        <v>205.7</v>
      </c>
      <c r="K54" s="44">
        <v>519</v>
      </c>
      <c r="L54" s="43">
        <v>54.02</v>
      </c>
    </row>
    <row r="55" spans="1:12" ht="15">
      <c r="A55" s="23"/>
      <c r="B55" s="15"/>
      <c r="C55" s="11"/>
      <c r="D55" s="7" t="s">
        <v>29</v>
      </c>
      <c r="E55" s="42" t="s">
        <v>48</v>
      </c>
      <c r="F55" s="43">
        <v>200</v>
      </c>
      <c r="G55" s="43">
        <v>4.2</v>
      </c>
      <c r="H55" s="43">
        <v>11.06</v>
      </c>
      <c r="I55" s="43">
        <v>29</v>
      </c>
      <c r="J55" s="43">
        <v>236.14</v>
      </c>
      <c r="K55" s="44">
        <v>326</v>
      </c>
      <c r="L55" s="43">
        <v>10.72</v>
      </c>
    </row>
    <row r="56" spans="1:12" ht="15">
      <c r="A56" s="23"/>
      <c r="B56" s="15"/>
      <c r="C56" s="11"/>
      <c r="D56" s="7" t="s">
        <v>30</v>
      </c>
      <c r="E56" s="42" t="s">
        <v>42</v>
      </c>
      <c r="F56" s="43">
        <v>200</v>
      </c>
      <c r="G56" s="43">
        <v>0.1</v>
      </c>
      <c r="H56" s="43">
        <v>0</v>
      </c>
      <c r="I56" s="43">
        <v>24.2</v>
      </c>
      <c r="J56" s="43">
        <v>93</v>
      </c>
      <c r="K56" s="44">
        <v>1041</v>
      </c>
      <c r="L56" s="43">
        <v>3.7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43</v>
      </c>
      <c r="F58" s="43">
        <v>50</v>
      </c>
      <c r="G58" s="51">
        <v>2.75</v>
      </c>
      <c r="H58" s="51">
        <v>0.5</v>
      </c>
      <c r="I58" s="51">
        <v>16.399999999999999</v>
      </c>
      <c r="J58" s="43">
        <v>95</v>
      </c>
      <c r="K58" s="44"/>
      <c r="L58" s="43">
        <v>2.15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815</v>
      </c>
      <c r="G61" s="19">
        <f>SUM(G52:G60)</f>
        <v>28.25</v>
      </c>
      <c r="H61" s="19">
        <f>SUM(H52:H60)</f>
        <v>21.46</v>
      </c>
      <c r="I61" s="19">
        <f>SUM(I52:I60)</f>
        <v>84</v>
      </c>
      <c r="J61" s="19">
        <f>SUM(J52:J60)</f>
        <v>896.64</v>
      </c>
      <c r="K61" s="25"/>
      <c r="L61" s="19">
        <f>SUM(L52:L60)</f>
        <v>85.000000000000014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815</v>
      </c>
      <c r="G62" s="32">
        <f>G51+G61</f>
        <v>28.25</v>
      </c>
      <c r="H62" s="32">
        <f>H51+H61</f>
        <v>21.46</v>
      </c>
      <c r="I62" s="32">
        <f>I51+I61</f>
        <v>84</v>
      </c>
      <c r="J62" s="32">
        <f>J51+J61</f>
        <v>896.64</v>
      </c>
      <c r="K62" s="32"/>
      <c r="L62" s="32">
        <f>L51+L61</f>
        <v>85.000000000000014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51"/>
      <c r="H68" s="51"/>
      <c r="I68" s="51"/>
      <c r="J68" s="51"/>
      <c r="K68" s="44"/>
      <c r="L68" s="51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56</v>
      </c>
      <c r="F72" s="43">
        <v>265</v>
      </c>
      <c r="G72" s="51">
        <v>2.75</v>
      </c>
      <c r="H72" s="51">
        <v>2.95</v>
      </c>
      <c r="I72" s="51">
        <v>20.45</v>
      </c>
      <c r="J72" s="51">
        <v>201.8</v>
      </c>
      <c r="K72" s="44">
        <v>215</v>
      </c>
      <c r="L72" s="51">
        <v>12.22</v>
      </c>
    </row>
    <row r="73" spans="1:12" ht="15">
      <c r="A73" s="23"/>
      <c r="B73" s="15"/>
      <c r="C73" s="11"/>
      <c r="D73" s="7" t="s">
        <v>28</v>
      </c>
      <c r="E73" s="42" t="s">
        <v>49</v>
      </c>
      <c r="F73" s="43">
        <v>250</v>
      </c>
      <c r="G73" s="43">
        <v>19.899999999999999</v>
      </c>
      <c r="H73" s="43">
        <v>41.18</v>
      </c>
      <c r="I73" s="43">
        <v>47.45</v>
      </c>
      <c r="J73" s="43">
        <v>644.54</v>
      </c>
      <c r="K73" s="44">
        <v>642</v>
      </c>
      <c r="L73" s="43">
        <v>37.93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42</v>
      </c>
      <c r="F75" s="43">
        <v>200</v>
      </c>
      <c r="G75" s="43">
        <v>0.1</v>
      </c>
      <c r="H75" s="43">
        <v>0</v>
      </c>
      <c r="I75" s="43">
        <v>24.2</v>
      </c>
      <c r="J75" s="43">
        <v>93</v>
      </c>
      <c r="K75" s="44">
        <v>1041</v>
      </c>
      <c r="L75" s="43">
        <v>3.7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43</v>
      </c>
      <c r="F77" s="43">
        <v>50</v>
      </c>
      <c r="G77" s="51">
        <v>2.75</v>
      </c>
      <c r="H77" s="51">
        <v>0.5</v>
      </c>
      <c r="I77" s="51">
        <v>16.399999999999999</v>
      </c>
      <c r="J77" s="43">
        <v>95</v>
      </c>
      <c r="K77" s="44"/>
      <c r="L77" s="43">
        <v>2.15</v>
      </c>
    </row>
    <row r="78" spans="1:12" ht="15">
      <c r="A78" s="23"/>
      <c r="B78" s="15"/>
      <c r="C78" s="11"/>
      <c r="D78" s="6" t="s">
        <v>70</v>
      </c>
      <c r="E78" s="42" t="s">
        <v>68</v>
      </c>
      <c r="F78" s="43">
        <v>200</v>
      </c>
      <c r="G78" s="43">
        <v>0</v>
      </c>
      <c r="H78" s="43">
        <v>0</v>
      </c>
      <c r="I78" s="43">
        <v>20</v>
      </c>
      <c r="J78" s="43">
        <v>180</v>
      </c>
      <c r="K78" s="44"/>
      <c r="L78" s="43">
        <v>29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965</v>
      </c>
      <c r="G80" s="19">
        <f>SUM(G71:G79)</f>
        <v>25.5</v>
      </c>
      <c r="H80" s="19">
        <f>SUM(H71:H79)</f>
        <v>44.63</v>
      </c>
      <c r="I80" s="19">
        <f>SUM(I71:I79)</f>
        <v>128.5</v>
      </c>
      <c r="J80" s="19">
        <f>SUM(J71:J79)</f>
        <v>1214.3399999999999</v>
      </c>
      <c r="K80" s="25"/>
      <c r="L80" s="19">
        <f>SUM(L71:L79)</f>
        <v>85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965</v>
      </c>
      <c r="G81" s="32">
        <f>G70+G80</f>
        <v>25.5</v>
      </c>
      <c r="H81" s="32">
        <f>H70+H80</f>
        <v>44.63</v>
      </c>
      <c r="I81" s="32">
        <f>I70+I80</f>
        <v>128.5</v>
      </c>
      <c r="J81" s="32">
        <f>J70+J80</f>
        <v>1214.3399999999999</v>
      </c>
      <c r="K81" s="32"/>
      <c r="L81" s="32">
        <f>L70+L80</f>
        <v>85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59</v>
      </c>
      <c r="F91" s="43">
        <v>265</v>
      </c>
      <c r="G91" s="43">
        <v>2.2000000000000002</v>
      </c>
      <c r="H91" s="43">
        <v>1.4</v>
      </c>
      <c r="I91" s="43">
        <v>12.35</v>
      </c>
      <c r="J91" s="43">
        <v>179.8</v>
      </c>
      <c r="K91" s="44">
        <v>217</v>
      </c>
      <c r="L91" s="43">
        <v>13.54</v>
      </c>
    </row>
    <row r="92" spans="1:12" ht="15">
      <c r="A92" s="23"/>
      <c r="B92" s="15"/>
      <c r="C92" s="11"/>
      <c r="D92" s="7" t="s">
        <v>28</v>
      </c>
      <c r="E92" s="42" t="s">
        <v>50</v>
      </c>
      <c r="F92" s="43">
        <v>100</v>
      </c>
      <c r="G92" s="43">
        <v>18.37</v>
      </c>
      <c r="H92" s="43">
        <v>9.4700000000000006</v>
      </c>
      <c r="I92" s="43">
        <v>12.12</v>
      </c>
      <c r="J92" s="43">
        <v>269.2</v>
      </c>
      <c r="K92" s="44">
        <v>732</v>
      </c>
      <c r="L92" s="43">
        <v>29.75</v>
      </c>
    </row>
    <row r="93" spans="1:12" ht="15">
      <c r="A93" s="23"/>
      <c r="B93" s="15"/>
      <c r="C93" s="11"/>
      <c r="D93" s="7" t="s">
        <v>29</v>
      </c>
      <c r="E93" s="42" t="s">
        <v>51</v>
      </c>
      <c r="F93" s="43">
        <v>200</v>
      </c>
      <c r="G93" s="43">
        <v>11.6</v>
      </c>
      <c r="H93" s="43">
        <v>10.4</v>
      </c>
      <c r="I93" s="43">
        <v>56.8</v>
      </c>
      <c r="J93" s="43">
        <v>421.7</v>
      </c>
      <c r="K93" s="44">
        <v>747</v>
      </c>
      <c r="L93" s="43">
        <v>8.4700000000000006</v>
      </c>
    </row>
    <row r="94" spans="1:12" ht="15">
      <c r="A94" s="23"/>
      <c r="B94" s="15"/>
      <c r="C94" s="11"/>
      <c r="D94" s="7" t="s">
        <v>30</v>
      </c>
      <c r="E94" s="42" t="s">
        <v>46</v>
      </c>
      <c r="F94" s="43">
        <v>200</v>
      </c>
      <c r="G94" s="51">
        <v>0.5</v>
      </c>
      <c r="H94" s="51">
        <v>0</v>
      </c>
      <c r="I94" s="51">
        <v>31.5</v>
      </c>
      <c r="J94" s="43">
        <v>124</v>
      </c>
      <c r="K94" s="44">
        <v>933</v>
      </c>
      <c r="L94" s="43">
        <v>3.4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43</v>
      </c>
      <c r="F96" s="43">
        <v>50</v>
      </c>
      <c r="G96" s="51">
        <v>2.75</v>
      </c>
      <c r="H96" s="51">
        <v>0.5</v>
      </c>
      <c r="I96" s="51">
        <v>16.399999999999999</v>
      </c>
      <c r="J96" s="43">
        <v>95</v>
      </c>
      <c r="K96" s="44"/>
      <c r="L96" s="43">
        <v>2.15</v>
      </c>
    </row>
    <row r="97" spans="1:12" ht="15">
      <c r="A97" s="23"/>
      <c r="B97" s="15"/>
      <c r="C97" s="11"/>
      <c r="D97" s="6" t="s">
        <v>24</v>
      </c>
      <c r="E97" s="42" t="s">
        <v>71</v>
      </c>
      <c r="F97" s="43">
        <v>200</v>
      </c>
      <c r="G97" s="43">
        <v>0.66</v>
      </c>
      <c r="H97" s="43">
        <v>0</v>
      </c>
      <c r="I97" s="43">
        <v>17.079999999999998</v>
      </c>
      <c r="J97" s="43">
        <v>76</v>
      </c>
      <c r="K97" s="44"/>
      <c r="L97" s="43">
        <v>27.69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1015</v>
      </c>
      <c r="G99" s="19">
        <f>SUM(G90:G98)</f>
        <v>36.08</v>
      </c>
      <c r="H99" s="19">
        <f>SUM(H90:H98)</f>
        <v>21.770000000000003</v>
      </c>
      <c r="I99" s="19">
        <f>SUM(I90:I98)</f>
        <v>146.25</v>
      </c>
      <c r="J99" s="19">
        <f>SUM(J90:J98)</f>
        <v>1165.7</v>
      </c>
      <c r="K99" s="25"/>
      <c r="L99" s="19">
        <f>SUM(L90:L98)</f>
        <v>85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1015</v>
      </c>
      <c r="G100" s="32">
        <f>G89+G99</f>
        <v>36.08</v>
      </c>
      <c r="H100" s="32">
        <f>H89+H99</f>
        <v>21.770000000000003</v>
      </c>
      <c r="I100" s="32">
        <f>I89+I99</f>
        <v>146.25</v>
      </c>
      <c r="J100" s="32">
        <f>J89+J99</f>
        <v>1165.7</v>
      </c>
      <c r="K100" s="32"/>
      <c r="L100" s="32">
        <f>L89+L99</f>
        <v>85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60</v>
      </c>
      <c r="F110" s="43">
        <v>265</v>
      </c>
      <c r="G110" s="43">
        <v>2.2000000000000002</v>
      </c>
      <c r="H110" s="43">
        <v>7.55</v>
      </c>
      <c r="I110" s="43">
        <v>6.45</v>
      </c>
      <c r="J110" s="43">
        <v>185.3</v>
      </c>
      <c r="K110" s="44">
        <v>196</v>
      </c>
      <c r="L110" s="43">
        <v>13.06</v>
      </c>
    </row>
    <row r="111" spans="1:12" ht="15">
      <c r="A111" s="23"/>
      <c r="B111" s="15"/>
      <c r="C111" s="11"/>
      <c r="D111" s="7" t="s">
        <v>28</v>
      </c>
      <c r="E111" s="42" t="s">
        <v>61</v>
      </c>
      <c r="F111" s="43">
        <v>100</v>
      </c>
      <c r="G111" s="43">
        <v>42.5</v>
      </c>
      <c r="H111" s="43">
        <v>19.7</v>
      </c>
      <c r="I111" s="43">
        <v>10.5</v>
      </c>
      <c r="J111" s="43">
        <v>480</v>
      </c>
      <c r="K111" s="44">
        <v>633</v>
      </c>
      <c r="L111" s="43">
        <v>55.37</v>
      </c>
    </row>
    <row r="112" spans="1:12" ht="15">
      <c r="A112" s="23"/>
      <c r="B112" s="15"/>
      <c r="C112" s="11"/>
      <c r="D112" s="7" t="s">
        <v>29</v>
      </c>
      <c r="E112" s="42" t="s">
        <v>48</v>
      </c>
      <c r="F112" s="43">
        <v>200</v>
      </c>
      <c r="G112" s="43">
        <v>4.2</v>
      </c>
      <c r="H112" s="43">
        <v>8.3000000000000007</v>
      </c>
      <c r="I112" s="43">
        <v>21.75</v>
      </c>
      <c r="J112" s="43">
        <v>236.14</v>
      </c>
      <c r="K112" s="44">
        <v>326</v>
      </c>
      <c r="L112" s="43">
        <v>10.72</v>
      </c>
    </row>
    <row r="113" spans="1:12" ht="15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0.1</v>
      </c>
      <c r="H113" s="43">
        <v>0</v>
      </c>
      <c r="I113" s="43">
        <v>24.2</v>
      </c>
      <c r="J113" s="43">
        <v>93</v>
      </c>
      <c r="K113" s="44">
        <v>1041</v>
      </c>
      <c r="L113" s="43">
        <v>3.7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43</v>
      </c>
      <c r="F115" s="43">
        <v>50</v>
      </c>
      <c r="G115" s="51">
        <v>2.75</v>
      </c>
      <c r="H115" s="51">
        <v>0.5</v>
      </c>
      <c r="I115" s="51">
        <v>16.399999999999999</v>
      </c>
      <c r="J115" s="43">
        <v>95</v>
      </c>
      <c r="K115" s="44"/>
      <c r="L115" s="43">
        <v>2.15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815</v>
      </c>
      <c r="G118" s="19">
        <f>SUM(G109:G117)</f>
        <v>51.750000000000007</v>
      </c>
      <c r="H118" s="19">
        <f>SUM(H109:H117)</f>
        <v>36.049999999999997</v>
      </c>
      <c r="I118" s="19">
        <f>SUM(I109:I117)</f>
        <v>79.300000000000011</v>
      </c>
      <c r="J118" s="19">
        <f>SUM(J109:J117)</f>
        <v>1089.44</v>
      </c>
      <c r="K118" s="25"/>
      <c r="L118" s="19">
        <f>SUM(L109:L117)</f>
        <v>85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815</v>
      </c>
      <c r="G119" s="32">
        <f>G108+G118</f>
        <v>51.750000000000007</v>
      </c>
      <c r="H119" s="32">
        <f>H108+H118</f>
        <v>36.049999999999997</v>
      </c>
      <c r="I119" s="32">
        <f>I108+I118</f>
        <v>79.300000000000011</v>
      </c>
      <c r="J119" s="32">
        <f>J108+J118</f>
        <v>1089.44</v>
      </c>
      <c r="K119" s="32"/>
      <c r="L119" s="32">
        <f>L108+L118</f>
        <v>85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62</v>
      </c>
      <c r="F129" s="43">
        <v>265</v>
      </c>
      <c r="G129" s="43">
        <v>6.15</v>
      </c>
      <c r="H129" s="43">
        <v>5.6</v>
      </c>
      <c r="I129" s="43">
        <v>23.25</v>
      </c>
      <c r="J129" s="43">
        <v>246.3</v>
      </c>
      <c r="K129" s="44">
        <v>221</v>
      </c>
      <c r="L129" s="43">
        <v>12.89</v>
      </c>
    </row>
    <row r="130" spans="1:12" ht="15">
      <c r="A130" s="14"/>
      <c r="B130" s="15"/>
      <c r="C130" s="11"/>
      <c r="D130" s="7" t="s">
        <v>28</v>
      </c>
      <c r="E130" s="42" t="s">
        <v>63</v>
      </c>
      <c r="F130" s="43">
        <v>100</v>
      </c>
      <c r="G130" s="43">
        <v>9.18</v>
      </c>
      <c r="H130" s="43">
        <v>34.25</v>
      </c>
      <c r="I130" s="43">
        <v>13.46</v>
      </c>
      <c r="J130" s="43">
        <v>399.6</v>
      </c>
      <c r="K130" s="44">
        <v>668</v>
      </c>
      <c r="L130" s="43">
        <v>24.88</v>
      </c>
    </row>
    <row r="131" spans="1:12" ht="15">
      <c r="A131" s="14"/>
      <c r="B131" s="15"/>
      <c r="C131" s="11"/>
      <c r="D131" s="7" t="s">
        <v>29</v>
      </c>
      <c r="E131" s="42" t="s">
        <v>41</v>
      </c>
      <c r="F131" s="43">
        <v>200</v>
      </c>
      <c r="G131" s="43">
        <v>7.86</v>
      </c>
      <c r="H131" s="43">
        <v>10.7</v>
      </c>
      <c r="I131" s="43">
        <v>44.2</v>
      </c>
      <c r="J131" s="43">
        <v>344.4</v>
      </c>
      <c r="K131" s="44">
        <v>442</v>
      </c>
      <c r="L131" s="43">
        <v>7.49</v>
      </c>
    </row>
    <row r="132" spans="1:12" ht="15">
      <c r="A132" s="14"/>
      <c r="B132" s="15"/>
      <c r="C132" s="11"/>
      <c r="D132" s="7" t="s">
        <v>30</v>
      </c>
      <c r="E132" s="42" t="s">
        <v>42</v>
      </c>
      <c r="F132" s="43">
        <v>200</v>
      </c>
      <c r="G132" s="43">
        <v>0.1</v>
      </c>
      <c r="H132" s="43">
        <v>0</v>
      </c>
      <c r="I132" s="43">
        <v>24.2</v>
      </c>
      <c r="J132" s="43">
        <v>93</v>
      </c>
      <c r="K132" s="44">
        <v>1041</v>
      </c>
      <c r="L132" s="43">
        <v>3.7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43</v>
      </c>
      <c r="F134" s="43">
        <v>50</v>
      </c>
      <c r="G134" s="51">
        <v>2.75</v>
      </c>
      <c r="H134" s="51">
        <v>0.5</v>
      </c>
      <c r="I134" s="51">
        <v>16.399999999999999</v>
      </c>
      <c r="J134" s="43">
        <v>95</v>
      </c>
      <c r="K134" s="44"/>
      <c r="L134" s="43">
        <v>2.15</v>
      </c>
    </row>
    <row r="135" spans="1:12" ht="15">
      <c r="A135" s="14"/>
      <c r="B135" s="15"/>
      <c r="C135" s="11"/>
      <c r="D135" s="6" t="s">
        <v>70</v>
      </c>
      <c r="E135" s="42" t="s">
        <v>68</v>
      </c>
      <c r="F135" s="43">
        <v>200</v>
      </c>
      <c r="G135" s="43">
        <v>0</v>
      </c>
      <c r="H135" s="43">
        <v>0</v>
      </c>
      <c r="I135" s="43">
        <v>10</v>
      </c>
      <c r="J135" s="43">
        <v>90</v>
      </c>
      <c r="K135" s="44"/>
      <c r="L135" s="43">
        <v>14.5</v>
      </c>
    </row>
    <row r="136" spans="1:12" ht="15">
      <c r="A136" s="14"/>
      <c r="B136" s="15"/>
      <c r="C136" s="11"/>
      <c r="D136" s="6" t="s">
        <v>70</v>
      </c>
      <c r="E136" s="42" t="s">
        <v>72</v>
      </c>
      <c r="F136" s="43">
        <v>161</v>
      </c>
      <c r="G136" s="43">
        <v>1.61</v>
      </c>
      <c r="H136" s="43">
        <v>1.61</v>
      </c>
      <c r="I136" s="43">
        <v>130.61000000000001</v>
      </c>
      <c r="J136" s="43">
        <v>672.2</v>
      </c>
      <c r="K136" s="44"/>
      <c r="L136" s="43">
        <v>19.39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1176</v>
      </c>
      <c r="G137" s="19">
        <f>SUM(G128:G136)</f>
        <v>27.650000000000002</v>
      </c>
      <c r="H137" s="19">
        <f>SUM(H128:H136)</f>
        <v>52.66</v>
      </c>
      <c r="I137" s="19">
        <f>SUM(I128:I136)</f>
        <v>262.12</v>
      </c>
      <c r="J137" s="19">
        <f>SUM(J128:J136)</f>
        <v>1940.5000000000002</v>
      </c>
      <c r="K137" s="25"/>
      <c r="L137" s="19">
        <f>SUM(L128:L136)</f>
        <v>85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1176</v>
      </c>
      <c r="G138" s="32">
        <f>G127+G137</f>
        <v>27.650000000000002</v>
      </c>
      <c r="H138" s="32">
        <f>H127+H137</f>
        <v>52.66</v>
      </c>
      <c r="I138" s="32">
        <f>I127+I137</f>
        <v>262.12</v>
      </c>
      <c r="J138" s="32">
        <f>J127+J137</f>
        <v>1940.5000000000002</v>
      </c>
      <c r="K138" s="32"/>
      <c r="L138" s="32">
        <f>L127+L137</f>
        <v>85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58</v>
      </c>
      <c r="F148" s="43">
        <v>265</v>
      </c>
      <c r="G148" s="43">
        <v>1.7</v>
      </c>
      <c r="H148" s="43">
        <v>5.0999999999999996</v>
      </c>
      <c r="I148" s="43">
        <v>10.3</v>
      </c>
      <c r="J148" s="43">
        <v>266.8</v>
      </c>
      <c r="K148" s="44">
        <v>175</v>
      </c>
      <c r="L148" s="43">
        <v>14.41</v>
      </c>
    </row>
    <row r="149" spans="1:12" ht="15">
      <c r="A149" s="23"/>
      <c r="B149" s="15"/>
      <c r="C149" s="11"/>
      <c r="D149" s="7" t="s">
        <v>28</v>
      </c>
      <c r="E149" s="42" t="s">
        <v>52</v>
      </c>
      <c r="F149" s="43">
        <v>100</v>
      </c>
      <c r="G149" s="43">
        <v>12.9</v>
      </c>
      <c r="H149" s="43">
        <v>8.6999999999999993</v>
      </c>
      <c r="I149" s="43">
        <v>15.2</v>
      </c>
      <c r="J149" s="43">
        <v>241.7</v>
      </c>
      <c r="K149" s="44">
        <v>541</v>
      </c>
      <c r="L149" s="43">
        <v>39.82</v>
      </c>
    </row>
    <row r="150" spans="1:12" ht="15">
      <c r="A150" s="23"/>
      <c r="B150" s="15"/>
      <c r="C150" s="11"/>
      <c r="D150" s="7" t="s">
        <v>29</v>
      </c>
      <c r="E150" s="42" t="s">
        <v>48</v>
      </c>
      <c r="F150" s="43">
        <v>200</v>
      </c>
      <c r="G150" s="43">
        <v>4.2</v>
      </c>
      <c r="H150" s="43">
        <v>11.06</v>
      </c>
      <c r="I150" s="43">
        <v>29</v>
      </c>
      <c r="J150" s="43">
        <v>236.14</v>
      </c>
      <c r="K150" s="44">
        <v>326</v>
      </c>
      <c r="L150" s="43">
        <v>10.72</v>
      </c>
    </row>
    <row r="151" spans="1:12" ht="15">
      <c r="A151" s="23"/>
      <c r="B151" s="15"/>
      <c r="C151" s="11"/>
      <c r="D151" s="7" t="s">
        <v>30</v>
      </c>
      <c r="E151" s="42" t="s">
        <v>46</v>
      </c>
      <c r="F151" s="43">
        <v>200</v>
      </c>
      <c r="G151" s="51">
        <v>0.5</v>
      </c>
      <c r="H151" s="51">
        <v>0</v>
      </c>
      <c r="I151" s="51">
        <v>16.399999999999999</v>
      </c>
      <c r="J151" s="43">
        <v>95</v>
      </c>
      <c r="K151" s="44">
        <v>933</v>
      </c>
      <c r="L151" s="43">
        <v>3.4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43</v>
      </c>
      <c r="F153" s="43">
        <v>50</v>
      </c>
      <c r="G153" s="51">
        <v>1.65</v>
      </c>
      <c r="H153" s="51">
        <v>0.3</v>
      </c>
      <c r="I153" s="51">
        <v>9.84</v>
      </c>
      <c r="J153" s="43">
        <v>95</v>
      </c>
      <c r="K153" s="44"/>
      <c r="L153" s="43">
        <v>2.15</v>
      </c>
    </row>
    <row r="154" spans="1:12" ht="15">
      <c r="A154" s="23"/>
      <c r="B154" s="15"/>
      <c r="C154" s="11"/>
      <c r="D154" s="6" t="s">
        <v>70</v>
      </c>
      <c r="E154" s="42" t="s">
        <v>68</v>
      </c>
      <c r="F154" s="43">
        <v>200</v>
      </c>
      <c r="G154" s="43">
        <v>0</v>
      </c>
      <c r="H154" s="43">
        <v>0</v>
      </c>
      <c r="I154" s="43">
        <v>10</v>
      </c>
      <c r="J154" s="43">
        <v>90</v>
      </c>
      <c r="K154" s="44"/>
      <c r="L154" s="43">
        <v>14.5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1015</v>
      </c>
      <c r="G156" s="19">
        <f>SUM(G147:G155)</f>
        <v>20.95</v>
      </c>
      <c r="H156" s="19">
        <f>SUM(H147:H155)</f>
        <v>25.16</v>
      </c>
      <c r="I156" s="19">
        <f>SUM(I147:I155)</f>
        <v>90.740000000000009</v>
      </c>
      <c r="J156" s="19">
        <f>SUM(J147:J155)</f>
        <v>1024.6399999999999</v>
      </c>
      <c r="K156" s="25"/>
      <c r="L156" s="19">
        <f>SUM(L147:L155)</f>
        <v>85.000000000000014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1015</v>
      </c>
      <c r="G157" s="32">
        <f>G146+G156</f>
        <v>20.95</v>
      </c>
      <c r="H157" s="32">
        <f>H146+H156</f>
        <v>25.16</v>
      </c>
      <c r="I157" s="32">
        <f>I146+I156</f>
        <v>90.740000000000009</v>
      </c>
      <c r="J157" s="32">
        <f>J146+J156</f>
        <v>1024.6399999999999</v>
      </c>
      <c r="K157" s="32"/>
      <c r="L157" s="32">
        <f>L146+L156</f>
        <v>85.000000000000014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64</v>
      </c>
      <c r="F167" s="43">
        <v>265</v>
      </c>
      <c r="G167" s="43">
        <v>2.95</v>
      </c>
      <c r="H167" s="43">
        <v>4.5</v>
      </c>
      <c r="I167" s="43">
        <v>10.050000000000001</v>
      </c>
      <c r="J167" s="43">
        <v>215.8</v>
      </c>
      <c r="K167" s="44">
        <v>208</v>
      </c>
      <c r="L167" s="43">
        <v>14.29</v>
      </c>
    </row>
    <row r="168" spans="1:12" ht="15">
      <c r="A168" s="23"/>
      <c r="B168" s="15"/>
      <c r="C168" s="11"/>
      <c r="D168" s="7" t="s">
        <v>28</v>
      </c>
      <c r="E168" s="42" t="s">
        <v>65</v>
      </c>
      <c r="F168" s="43">
        <v>100</v>
      </c>
      <c r="G168" s="43">
        <v>19.2</v>
      </c>
      <c r="H168" s="43">
        <v>12.1</v>
      </c>
      <c r="I168" s="43">
        <v>1.7</v>
      </c>
      <c r="J168" s="43">
        <v>188</v>
      </c>
      <c r="K168" s="44">
        <v>697</v>
      </c>
      <c r="L168" s="43">
        <v>41.08</v>
      </c>
    </row>
    <row r="169" spans="1:12" ht="15">
      <c r="A169" s="23"/>
      <c r="B169" s="15"/>
      <c r="C169" s="11"/>
      <c r="D169" s="7" t="s">
        <v>29</v>
      </c>
      <c r="E169" s="42" t="s">
        <v>45</v>
      </c>
      <c r="F169" s="43">
        <v>200</v>
      </c>
      <c r="G169" s="43">
        <v>4.5999999999999996</v>
      </c>
      <c r="H169" s="43">
        <v>8</v>
      </c>
      <c r="I169" s="43">
        <v>39.4</v>
      </c>
      <c r="J169" s="43">
        <v>321.60000000000002</v>
      </c>
      <c r="K169" s="44">
        <v>747</v>
      </c>
      <c r="L169" s="43">
        <v>9.2799999999999994</v>
      </c>
    </row>
    <row r="170" spans="1:12" ht="15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>
        <v>0.1</v>
      </c>
      <c r="H170" s="43">
        <v>0</v>
      </c>
      <c r="I170" s="43">
        <v>24.2</v>
      </c>
      <c r="J170" s="43">
        <v>93</v>
      </c>
      <c r="K170" s="44">
        <v>1044</v>
      </c>
      <c r="L170" s="43">
        <v>3.7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43</v>
      </c>
      <c r="F172" s="43">
        <v>50</v>
      </c>
      <c r="G172" s="51">
        <v>2.75</v>
      </c>
      <c r="H172" s="51">
        <v>0.5</v>
      </c>
      <c r="I172" s="51">
        <v>16.399999999999999</v>
      </c>
      <c r="J172" s="43">
        <v>95</v>
      </c>
      <c r="K172" s="44"/>
      <c r="L172" s="43">
        <v>2.15</v>
      </c>
    </row>
    <row r="173" spans="1:12" ht="15">
      <c r="A173" s="23"/>
      <c r="B173" s="15"/>
      <c r="C173" s="11"/>
      <c r="D173" s="6" t="s">
        <v>70</v>
      </c>
      <c r="E173" s="42" t="s">
        <v>68</v>
      </c>
      <c r="F173" s="43">
        <v>200</v>
      </c>
      <c r="G173" s="43">
        <v>0</v>
      </c>
      <c r="H173" s="43">
        <v>0</v>
      </c>
      <c r="I173" s="43">
        <v>10</v>
      </c>
      <c r="J173" s="43">
        <v>90</v>
      </c>
      <c r="K173" s="44"/>
      <c r="L173" s="43">
        <v>14.5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1015</v>
      </c>
      <c r="G175" s="19">
        <f>SUM(G166:G174)</f>
        <v>29.6</v>
      </c>
      <c r="H175" s="19">
        <f>SUM(H166:H174)</f>
        <v>25.1</v>
      </c>
      <c r="I175" s="19">
        <f>SUM(I166:I174)</f>
        <v>101.75</v>
      </c>
      <c r="J175" s="19">
        <f>SUM(J166:J174)</f>
        <v>1003.4000000000001</v>
      </c>
      <c r="K175" s="25"/>
      <c r="L175" s="19">
        <f>SUM(L166:L174)</f>
        <v>85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1015</v>
      </c>
      <c r="G176" s="32">
        <f>G165+G175</f>
        <v>29.6</v>
      </c>
      <c r="H176" s="32">
        <f>H165+H175</f>
        <v>25.1</v>
      </c>
      <c r="I176" s="32">
        <f>I165+I175</f>
        <v>101.75</v>
      </c>
      <c r="J176" s="32">
        <f>J165+J175</f>
        <v>1003.4000000000001</v>
      </c>
      <c r="K176" s="32"/>
      <c r="L176" s="32">
        <f>L165+L175</f>
        <v>85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47</v>
      </c>
      <c r="F186" s="43">
        <v>265</v>
      </c>
      <c r="G186" s="43">
        <v>1.7</v>
      </c>
      <c r="H186" s="43">
        <v>5.0999999999999996</v>
      </c>
      <c r="I186" s="43">
        <v>10.3</v>
      </c>
      <c r="J186" s="43">
        <v>266.8</v>
      </c>
      <c r="K186" s="44">
        <v>175</v>
      </c>
      <c r="L186" s="43">
        <v>14.41</v>
      </c>
    </row>
    <row r="187" spans="1:12" ht="15">
      <c r="A187" s="23"/>
      <c r="B187" s="15"/>
      <c r="C187" s="11"/>
      <c r="D187" s="7" t="s">
        <v>28</v>
      </c>
      <c r="E187" s="42" t="s">
        <v>53</v>
      </c>
      <c r="F187" s="43">
        <v>300</v>
      </c>
      <c r="G187" s="43">
        <v>26.58</v>
      </c>
      <c r="H187" s="43">
        <v>14.58</v>
      </c>
      <c r="I187" s="43">
        <v>32.299999999999997</v>
      </c>
      <c r="J187" s="43">
        <v>584.29999999999995</v>
      </c>
      <c r="K187" s="44">
        <v>631</v>
      </c>
      <c r="L187" s="43">
        <v>36.42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46</v>
      </c>
      <c r="F189" s="43">
        <v>200</v>
      </c>
      <c r="G189" s="51">
        <v>0.5</v>
      </c>
      <c r="H189" s="51">
        <v>0</v>
      </c>
      <c r="I189" s="51">
        <v>31.5</v>
      </c>
      <c r="J189" s="43">
        <v>124</v>
      </c>
      <c r="K189" s="44">
        <v>933</v>
      </c>
      <c r="L189" s="43">
        <v>3.4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43</v>
      </c>
      <c r="F191" s="43">
        <v>50</v>
      </c>
      <c r="G191" s="51">
        <v>2.75</v>
      </c>
      <c r="H191" s="51">
        <v>0.5</v>
      </c>
      <c r="I191" s="51">
        <v>16.399999999999999</v>
      </c>
      <c r="J191" s="43">
        <v>95</v>
      </c>
      <c r="K191" s="44"/>
      <c r="L191" s="43">
        <v>2.15</v>
      </c>
    </row>
    <row r="192" spans="1:12" ht="15">
      <c r="A192" s="23"/>
      <c r="B192" s="15"/>
      <c r="C192" s="11"/>
      <c r="D192" s="6" t="s">
        <v>70</v>
      </c>
      <c r="E192" s="42" t="s">
        <v>73</v>
      </c>
      <c r="F192" s="43">
        <v>102</v>
      </c>
      <c r="G192" s="43">
        <v>1.53</v>
      </c>
      <c r="H192" s="43">
        <v>8.16</v>
      </c>
      <c r="I192" s="43">
        <v>68.34</v>
      </c>
      <c r="J192" s="43">
        <v>357</v>
      </c>
      <c r="K192" s="44"/>
      <c r="L192" s="43">
        <v>28.62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917</v>
      </c>
      <c r="G194" s="19">
        <f>SUM(G185:G193)</f>
        <v>33.059999999999995</v>
      </c>
      <c r="H194" s="19">
        <f>SUM(H185:H193)</f>
        <v>28.34</v>
      </c>
      <c r="I194" s="19">
        <f>SUM(I185:I193)</f>
        <v>158.84</v>
      </c>
      <c r="J194" s="19">
        <f>SUM(J185:J193)</f>
        <v>1427.1</v>
      </c>
      <c r="K194" s="25"/>
      <c r="L194" s="19">
        <f>SUM(L185:L193)</f>
        <v>85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917</v>
      </c>
      <c r="G195" s="32">
        <f>G184+G194</f>
        <v>33.059999999999995</v>
      </c>
      <c r="H195" s="32">
        <f>H184+H194</f>
        <v>28.34</v>
      </c>
      <c r="I195" s="32">
        <f>I184+I194</f>
        <v>158.84</v>
      </c>
      <c r="J195" s="32">
        <f>J184+J194</f>
        <v>1427.1</v>
      </c>
      <c r="K195" s="32"/>
      <c r="L195" s="32">
        <f>L184+L194</f>
        <v>85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956.3</v>
      </c>
      <c r="G196" s="34">
        <f>(G24+G43+G62+G81+G100+G119+G138+G157+G176+G195)/(IF(G24=0,0,1)+IF(G43=0,0,1)+IF(G62=0,0,1)+IF(G81=0,0,1)+IF(G100=0,0,1)+IF(G119=0,0,1)+IF(G138=0,0,1)+IF(G157=0,0,1)+IF(G176=0,0,1)+IF(G195=0,0,1))</f>
        <v>30.45</v>
      </c>
      <c r="H196" s="34">
        <f>(H24+H43+H62+H81+H100+H119+H138+H157+H176+H195)/(IF(H24=0,0,1)+IF(H43=0,0,1)+IF(H62=0,0,1)+IF(H81=0,0,1)+IF(H100=0,0,1)+IF(H119=0,0,1)+IF(H138=0,0,1)+IF(H157=0,0,1)+IF(H176=0,0,1)+IF(H195=0,0,1))</f>
        <v>34.700000000000003</v>
      </c>
      <c r="I196" s="34">
        <f>(I24+I43+I62+I81+I100+I119+I138+I157+I176+I195)/(IF(I24=0,0,1)+IF(I43=0,0,1)+IF(I62=0,0,1)+IF(I81=0,0,1)+IF(I100=0,0,1)+IF(I119=0,0,1)+IF(I138=0,0,1)+IF(I157=0,0,1)+IF(I176=0,0,1)+IF(I195=0,0,1))</f>
        <v>128.96699999999998</v>
      </c>
      <c r="J196" s="34">
        <f>(J24+J43+J62+J81+J100+J119+J138+J157+J176+J195)/(IF(J24=0,0,1)+IF(J43=0,0,1)+IF(J62=0,0,1)+IF(J81=0,0,1)+IF(J100=0,0,1)+IF(J119=0,0,1)+IF(J138=0,0,1)+IF(J157=0,0,1)+IF(J176=0,0,1)+IF(J195=0,0,1))</f>
        <v>1231.856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2023-10-16T09:18:22Z</cp:lastPrinted>
  <dcterms:created xsi:type="dcterms:W3CDTF">2022-05-16T14:23:56Z</dcterms:created>
  <dcterms:modified xsi:type="dcterms:W3CDTF">2024-10-14T17:09:36Z</dcterms:modified>
</cp:coreProperties>
</file>